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еникам\5 класс\"/>
    </mc:Choice>
  </mc:AlternateContent>
  <bookViews>
    <workbookView xWindow="240" yWindow="105" windowWidth="14805" windowHeight="8010" activeTab="1"/>
  </bookViews>
  <sheets>
    <sheet name="опрос 1" sheetId="2" r:id="rId1"/>
    <sheet name="опрос 2" sheetId="3" r:id="rId2"/>
  </sheets>
  <calcPr calcId="152511"/>
  <customWorkbookViews>
    <customWorkbookView name="203-Учитель - Личное представление" guid="{AF2CEBB0-F1DD-43C2-8988-A80C14F16010}" mergeInterval="0" personalView="1" maximized="1" xWindow="-8" yWindow="-8" windowWidth="1040" windowHeight="744" activeSheetId="1"/>
  </customWorkbookViews>
</workbook>
</file>

<file path=xl/calcChain.xml><?xml version="1.0" encoding="utf-8"?>
<calcChain xmlns="http://schemas.openxmlformats.org/spreadsheetml/2006/main">
  <c r="F15" i="3" l="1"/>
  <c r="AH13" i="3"/>
  <c r="AH12" i="3"/>
  <c r="AH11" i="3"/>
  <c r="AH10" i="3"/>
  <c r="AH9" i="3"/>
  <c r="AH8" i="3"/>
  <c r="AH7" i="3"/>
  <c r="AH6" i="3"/>
  <c r="AH14" i="3" s="1"/>
  <c r="AH5" i="3"/>
  <c r="AH4" i="3"/>
  <c r="B15" i="3"/>
  <c r="F14" i="3"/>
  <c r="B14" i="3"/>
  <c r="AH13" i="2" l="1"/>
  <c r="AH12" i="2"/>
  <c r="AH11" i="2"/>
  <c r="AH10" i="2"/>
  <c r="AH9" i="2"/>
  <c r="AH8" i="2"/>
  <c r="AH7" i="2"/>
  <c r="AH6" i="2"/>
  <c r="B12" i="2"/>
  <c r="AH14" i="2" l="1"/>
  <c r="F12" i="2" s="1"/>
  <c r="F13" i="2" s="1"/>
  <c r="B13" i="2"/>
</calcChain>
</file>

<file path=xl/sharedStrings.xml><?xml version="1.0" encoding="utf-8"?>
<sst xmlns="http://schemas.openxmlformats.org/spreadsheetml/2006/main" count="28" uniqueCount="23">
  <si>
    <t>да</t>
  </si>
  <si>
    <t>нет</t>
  </si>
  <si>
    <t>оценить</t>
  </si>
  <si>
    <t>© Ишутченко Наталья Федоровна, "ЛГ МБОУ СОШ № 5"</t>
  </si>
  <si>
    <t>г. Лангепас, ХМАО-Югра, 2015 год</t>
  </si>
  <si>
    <t>1. Разделите восемьдесят один на три.</t>
  </si>
  <si>
    <t>2. Найдите частное сорока пяти и пятнадцати.</t>
  </si>
  <si>
    <t>3. Уменьшите шестьдесят четыре вдвое.</t>
  </si>
  <si>
    <t>4. Делитель равен тридцати, а делимое ста восьмидесяти. Найдите частное.</t>
  </si>
  <si>
    <t>5. Ноль можно разделить на любое число?</t>
  </si>
  <si>
    <r>
      <t>6. Чтобы найти неизвестный множитель, надо произведение разделить на известный множитель</t>
    </r>
    <r>
      <rPr>
        <sz val="12"/>
        <color theme="1"/>
        <rFont val="Calibri"/>
        <family val="2"/>
      </rPr>
      <t>?</t>
    </r>
  </si>
  <si>
    <t>7. Делить можно на любое число.</t>
  </si>
  <si>
    <t>8. Чтобы найти неизвестное уменьшаемое, надо к частному прибавить вычитаемое.</t>
  </si>
  <si>
    <t>1.Уменьшите 96 втрое.</t>
  </si>
  <si>
    <t>2. Найдите частное одной тысячи и двухсот пятидесяти.</t>
  </si>
  <si>
    <t>3. Уменьшите сорок восемь вчетверо.</t>
  </si>
  <si>
    <t>4. Найдите частное одной тысячи четырехсот и двухсот.</t>
  </si>
  <si>
    <r>
      <t xml:space="preserve">5. Корень уравнения </t>
    </r>
    <r>
      <rPr>
        <u/>
        <sz val="12"/>
        <color theme="1"/>
        <rFont val="Calibri"/>
        <family val="2"/>
        <charset val="204"/>
        <scheme val="minor"/>
      </rPr>
      <t xml:space="preserve">х : 20 = 3 </t>
    </r>
    <r>
      <rPr>
        <sz val="12"/>
        <color theme="1"/>
        <rFont val="Calibri"/>
        <family val="2"/>
        <charset val="204"/>
        <scheme val="minor"/>
      </rPr>
      <t xml:space="preserve"> - число шестьдесят</t>
    </r>
  </si>
  <si>
    <t>6. Число, которое делят, называется делителем.</t>
  </si>
  <si>
    <t>7. Чтобы найти неизвестный делитель, надо делимое разделить на разность.</t>
  </si>
  <si>
    <r>
      <t xml:space="preserve">8. Корень уравнения </t>
    </r>
    <r>
      <rPr>
        <u/>
        <sz val="12"/>
        <color theme="1"/>
        <rFont val="Calibri"/>
        <family val="2"/>
        <charset val="204"/>
        <scheme val="minor"/>
      </rPr>
      <t xml:space="preserve">84 : х = 42 </t>
    </r>
    <r>
      <rPr>
        <sz val="12"/>
        <color theme="1"/>
        <rFont val="Calibri"/>
        <family val="2"/>
        <scheme val="minor"/>
      </rPr>
      <t xml:space="preserve"> - число два</t>
    </r>
  </si>
  <si>
    <t>9. Число, на которое делят, называется делимым.</t>
  </si>
  <si>
    <t>8. Чтобы найти неизвестное делимое, надо делитель умножить на частное.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</si>
</sst>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0070C0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b/>
      <sz val="11"/>
      <color rgb="FF004158"/>
      <name val="Segoe Script"/>
      <family val="2"/>
      <charset val="204"/>
    </font>
    <font>
      <sz val="12"/>
      <color theme="1"/>
      <name val="Calibri"/>
      <family val="2"/>
    </font>
    <font>
      <b/>
      <sz val="14"/>
      <color theme="0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BE5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Protection="1"/>
    <xf numFmtId="0" fontId="1" fillId="2" borderId="1" xfId="0" applyFont="1" applyFill="1" applyBorder="1" applyProtection="1"/>
    <xf numFmtId="0" fontId="1" fillId="2" borderId="0" xfId="0" applyFont="1" applyFill="1" applyBorder="1" applyProtection="1"/>
    <xf numFmtId="0" fontId="1" fillId="5" borderId="1" xfId="0" applyFont="1" applyFill="1" applyBorder="1" applyProtection="1"/>
    <xf numFmtId="0" fontId="2" fillId="2" borderId="0" xfId="0" applyFont="1" applyFill="1" applyProtection="1"/>
    <xf numFmtId="0" fontId="4" fillId="2" borderId="0" xfId="0" applyFont="1" applyFill="1" applyAlignment="1" applyProtection="1"/>
    <xf numFmtId="0" fontId="1" fillId="3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5" fillId="6" borderId="0" xfId="0" applyFont="1" applyFill="1" applyAlignment="1" applyProtection="1">
      <alignment horizontal="center"/>
    </xf>
    <xf numFmtId="0" fontId="2" fillId="4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4158"/>
      <color rgb="FF9B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22"/>
  <sheetViews>
    <sheetView workbookViewId="0">
      <selection sqref="A1:XFD1048576"/>
    </sheetView>
  </sheetViews>
  <sheetFormatPr defaultRowHeight="15.75" x14ac:dyDescent="0.25"/>
  <cols>
    <col min="1" max="1" width="3.140625" style="1" customWidth="1"/>
    <col min="2" max="23" width="3.28515625" style="1" customWidth="1"/>
    <col min="24" max="32" width="3.42578125" style="1" customWidth="1"/>
    <col min="33" max="33" width="3.42578125" style="1" hidden="1" customWidth="1"/>
    <col min="34" max="39" width="3.28515625" style="1" hidden="1" customWidth="1"/>
    <col min="40" max="42" width="3" style="1" hidden="1" customWidth="1"/>
    <col min="43" max="53" width="3" style="1" customWidth="1"/>
    <col min="54" max="65" width="9.140625" style="1" customWidth="1"/>
    <col min="66" max="16384" width="9.140625" style="1"/>
  </cols>
  <sheetData>
    <row r="1" spans="2:43" ht="12" customHeight="1" x14ac:dyDescent="0.25"/>
    <row r="2" spans="2:43" ht="26.25" customHeight="1" x14ac:dyDescent="0.25">
      <c r="B2" s="9" t="s">
        <v>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7"/>
      <c r="AA2" s="7"/>
    </row>
    <row r="3" spans="2:43" ht="26.25" customHeight="1" x14ac:dyDescent="0.25">
      <c r="B3" s="9" t="s">
        <v>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Z3" s="7"/>
      <c r="AA3" s="7"/>
      <c r="AJ3" s="1" t="s">
        <v>0</v>
      </c>
      <c r="AK3" s="1" t="s">
        <v>2</v>
      </c>
    </row>
    <row r="4" spans="2:43" ht="26.25" customHeight="1" x14ac:dyDescent="0.25">
      <c r="B4" s="9" t="s">
        <v>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Z4" s="7"/>
      <c r="AA4" s="7"/>
      <c r="AJ4" s="1" t="s">
        <v>1</v>
      </c>
    </row>
    <row r="5" spans="2:43" ht="26.25" customHeight="1" x14ac:dyDescent="0.25">
      <c r="B5" s="9" t="s">
        <v>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  <c r="Z5" s="7"/>
      <c r="AA5" s="7"/>
    </row>
    <row r="6" spans="2:43" ht="33.75" customHeight="1" x14ac:dyDescent="0.25">
      <c r="B6" s="9" t="s">
        <v>9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7"/>
      <c r="AA6" s="7"/>
      <c r="AH6" s="2">
        <f>IF(Z2=27,1,0)</f>
        <v>0</v>
      </c>
      <c r="AI6" s="2"/>
      <c r="AJ6" s="2"/>
      <c r="AK6" s="2"/>
      <c r="AL6" s="3"/>
      <c r="AM6" s="3"/>
      <c r="AN6" s="3"/>
      <c r="AO6" s="3"/>
      <c r="AP6" s="3"/>
      <c r="AQ6" s="3"/>
    </row>
    <row r="7" spans="2:43" ht="30.75" customHeight="1" x14ac:dyDescent="0.25">
      <c r="B7" s="9" t="s">
        <v>10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7"/>
      <c r="AA7" s="7"/>
      <c r="AH7" s="2">
        <f>IF(Z3=3,1,0)</f>
        <v>0</v>
      </c>
      <c r="AI7" s="2"/>
      <c r="AJ7" s="2"/>
      <c r="AK7" s="2"/>
      <c r="AL7" s="3"/>
      <c r="AM7" s="3"/>
      <c r="AN7" s="3"/>
      <c r="AO7" s="3"/>
      <c r="AP7" s="3"/>
      <c r="AQ7" s="3"/>
    </row>
    <row r="8" spans="2:43" ht="33.75" customHeight="1" x14ac:dyDescent="0.25">
      <c r="B8" s="9" t="s">
        <v>11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0"/>
      <c r="Z8" s="7"/>
      <c r="AA8" s="7"/>
      <c r="AH8" s="2">
        <f>IF(Z4=32,1,0)</f>
        <v>0</v>
      </c>
      <c r="AI8" s="4"/>
      <c r="AJ8" s="4"/>
      <c r="AK8" s="4"/>
      <c r="AL8" s="3"/>
      <c r="AM8" s="3"/>
      <c r="AN8" s="3"/>
      <c r="AO8" s="3"/>
      <c r="AP8" s="3"/>
      <c r="AQ8" s="3"/>
    </row>
    <row r="9" spans="2:43" ht="33.75" customHeight="1" x14ac:dyDescent="0.25">
      <c r="B9" s="9" t="s">
        <v>12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0"/>
      <c r="Z9" s="7"/>
      <c r="AA9" s="7"/>
      <c r="AH9" s="2">
        <f>IF(Z5=6,1,0)</f>
        <v>0</v>
      </c>
      <c r="AI9" s="2"/>
      <c r="AJ9" s="2"/>
      <c r="AK9" s="2"/>
      <c r="AL9" s="3"/>
      <c r="AM9" s="3"/>
      <c r="AN9" s="3"/>
      <c r="AO9" s="3"/>
      <c r="AP9" s="3"/>
      <c r="AQ9" s="3"/>
    </row>
    <row r="10" spans="2:43" ht="15.75" customHeight="1" x14ac:dyDescent="0.25">
      <c r="AH10" s="2">
        <f>IF(Z6=AJ3,1,0)</f>
        <v>0</v>
      </c>
      <c r="AI10" s="2"/>
      <c r="AJ10" s="2"/>
      <c r="AK10" s="2"/>
      <c r="AL10" s="3"/>
      <c r="AM10" s="3"/>
      <c r="AN10" s="3"/>
      <c r="AO10" s="3"/>
      <c r="AP10" s="3"/>
      <c r="AQ10" s="3"/>
    </row>
    <row r="11" spans="2:43" ht="15" customHeight="1" x14ac:dyDescent="0.3">
      <c r="B11" s="12"/>
      <c r="C11" s="12"/>
      <c r="D11" s="12"/>
      <c r="E11" s="12"/>
      <c r="F11" s="5"/>
      <c r="G11" s="5"/>
      <c r="AH11" s="2">
        <f>IF(Z7=AJ3,1,0)</f>
        <v>0</v>
      </c>
      <c r="AI11" s="4"/>
      <c r="AJ11" s="2"/>
      <c r="AK11" s="2"/>
      <c r="AL11" s="3"/>
      <c r="AM11" s="3"/>
      <c r="AN11" s="3"/>
      <c r="AO11" s="3"/>
      <c r="AP11" s="3"/>
      <c r="AQ11" s="3"/>
    </row>
    <row r="12" spans="2:43" ht="15" customHeight="1" x14ac:dyDescent="0.3">
      <c r="B12" s="13" t="str">
        <f>IF(B11="оценить","Верно:","   ")</f>
        <v xml:space="preserve">   </v>
      </c>
      <c r="C12" s="13"/>
      <c r="D12" s="13"/>
      <c r="E12" s="13"/>
      <c r="F12" s="14" t="str">
        <f>IF(B11="оценить",AH14,"   ")</f>
        <v xml:space="preserve">   </v>
      </c>
      <c r="G12" s="14"/>
      <c r="AH12" s="2">
        <f>IF(Z8=AJ4,1,0)</f>
        <v>0</v>
      </c>
      <c r="AI12" s="2"/>
      <c r="AJ12" s="2"/>
      <c r="AK12" s="2"/>
      <c r="AL12" s="3"/>
      <c r="AM12" s="3"/>
      <c r="AN12" s="3"/>
      <c r="AO12" s="3"/>
      <c r="AP12" s="3"/>
      <c r="AQ12" s="3"/>
    </row>
    <row r="13" spans="2:43" ht="15" customHeight="1" x14ac:dyDescent="0.3">
      <c r="B13" s="15" t="str">
        <f>IF(B11="оценить","Отметка:","   ")</f>
        <v xml:space="preserve">   </v>
      </c>
      <c r="C13" s="15"/>
      <c r="D13" s="15"/>
      <c r="E13" s="15"/>
      <c r="F13" s="8" t="str">
        <f>IF(B11="оценить",IF(F12&lt;4,2,IF(F12&lt;6,3,IF(F12&lt;8,4,5))),"   ")</f>
        <v xml:space="preserve">   </v>
      </c>
      <c r="G13" s="8"/>
      <c r="AH13" s="2">
        <f>IF(Z9=AJ4,1,0)</f>
        <v>0</v>
      </c>
      <c r="AI13" s="2"/>
      <c r="AJ13" s="2"/>
      <c r="AK13" s="2"/>
      <c r="AL13" s="3"/>
      <c r="AM13" s="3"/>
      <c r="AN13" s="3"/>
      <c r="AO13" s="3"/>
      <c r="AP13" s="3"/>
      <c r="AQ13" s="3"/>
    </row>
    <row r="14" spans="2:43" ht="18.75" customHeight="1" x14ac:dyDescent="0.55000000000000004">
      <c r="B14" s="11" t="s">
        <v>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H14" s="4">
        <f>SUM(AH6:AH13)</f>
        <v>0</v>
      </c>
      <c r="AI14" s="2"/>
      <c r="AJ14" s="2"/>
      <c r="AK14" s="2"/>
      <c r="AL14" s="3"/>
      <c r="AM14" s="3"/>
      <c r="AN14" s="3"/>
      <c r="AO14" s="3"/>
      <c r="AP14" s="3"/>
      <c r="AQ14" s="3"/>
    </row>
    <row r="15" spans="2:43" ht="15.75" customHeight="1" x14ac:dyDescent="0.55000000000000004">
      <c r="B15" s="11" t="s">
        <v>4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H15" s="3"/>
      <c r="AI15" s="3"/>
      <c r="AJ15" s="3"/>
      <c r="AK15" s="3"/>
      <c r="AL15" s="3"/>
      <c r="AM15" s="3"/>
      <c r="AN15" s="3"/>
      <c r="AO15" s="3"/>
      <c r="AP15" s="3"/>
      <c r="AQ15" s="3"/>
    </row>
    <row r="17" spans="13:16" ht="7.5" customHeight="1" x14ac:dyDescent="0.25"/>
    <row r="18" spans="13:16" ht="15.75" customHeight="1" x14ac:dyDescent="0.25"/>
    <row r="20" spans="13:16" s="5" customFormat="1" ht="18.75" x14ac:dyDescent="0.3"/>
    <row r="21" spans="13:16" s="5" customFormat="1" ht="18.75" x14ac:dyDescent="0.3">
      <c r="N21" s="6"/>
      <c r="O21" s="6"/>
      <c r="P21" s="6"/>
    </row>
    <row r="22" spans="13:16" s="5" customFormat="1" ht="18.75" x14ac:dyDescent="0.3">
      <c r="M22" s="6"/>
      <c r="N22" s="6"/>
      <c r="O22" s="6"/>
      <c r="P22" s="6"/>
    </row>
  </sheetData>
  <sheetProtection selectLockedCells="1"/>
  <mergeCells count="23">
    <mergeCell ref="B15:AF15"/>
    <mergeCell ref="B2:Y2"/>
    <mergeCell ref="B3:X3"/>
    <mergeCell ref="B4:X4"/>
    <mergeCell ref="Z8:AA8"/>
    <mergeCell ref="B11:E11"/>
    <mergeCell ref="B12:E12"/>
    <mergeCell ref="F12:G12"/>
    <mergeCell ref="B14:AF14"/>
    <mergeCell ref="B5:Y5"/>
    <mergeCell ref="Z5:AA5"/>
    <mergeCell ref="B6:Y6"/>
    <mergeCell ref="Z2:AA2"/>
    <mergeCell ref="Z3:AA3"/>
    <mergeCell ref="Z4:AA4"/>
    <mergeCell ref="B13:E13"/>
    <mergeCell ref="Z6:AA6"/>
    <mergeCell ref="Z7:AA7"/>
    <mergeCell ref="F13:G13"/>
    <mergeCell ref="B7:Y7"/>
    <mergeCell ref="B8:Y8"/>
    <mergeCell ref="B9:Y9"/>
    <mergeCell ref="Z9:AA9"/>
  </mergeCells>
  <dataValidations count="2">
    <dataValidation type="list" allowBlank="1" showInputMessage="1" showErrorMessage="1" sqref="B11:E11">
      <formula1>$AK$2:$AK$3</formula1>
    </dataValidation>
    <dataValidation type="list" allowBlank="1" showInputMessage="1" showErrorMessage="1" sqref="Z6:AA9">
      <formula1>$AJ$2:$AJ$4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24"/>
  <sheetViews>
    <sheetView showGridLines="0" showRowColHeaders="0" tabSelected="1" workbookViewId="0">
      <selection activeCell="Z2" sqref="Z2:AA2"/>
    </sheetView>
  </sheetViews>
  <sheetFormatPr defaultRowHeight="15.75" x14ac:dyDescent="0.25"/>
  <cols>
    <col min="1" max="1" width="3.140625" style="1" customWidth="1"/>
    <col min="2" max="23" width="3.28515625" style="1" customWidth="1"/>
    <col min="24" max="33" width="3.42578125" style="1" customWidth="1"/>
    <col min="34" max="39" width="3.28515625" style="1" hidden="1" customWidth="1"/>
    <col min="40" max="53" width="3" style="1" customWidth="1"/>
    <col min="54" max="65" width="9.140625" style="1" customWidth="1"/>
    <col min="66" max="16384" width="9.140625" style="1"/>
  </cols>
  <sheetData>
    <row r="1" spans="2:43" ht="12" customHeight="1" x14ac:dyDescent="0.25"/>
    <row r="2" spans="2:43" ht="24.75" customHeight="1" x14ac:dyDescent="0.25">
      <c r="B2" s="9" t="s">
        <v>13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7"/>
      <c r="AA2" s="7"/>
      <c r="AJ2" s="1" t="s">
        <v>0</v>
      </c>
      <c r="AK2" s="1" t="s">
        <v>2</v>
      </c>
    </row>
    <row r="3" spans="2:43" ht="24.75" customHeight="1" x14ac:dyDescent="0.25">
      <c r="B3" s="9" t="s">
        <v>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7"/>
      <c r="AA3" s="7"/>
      <c r="AJ3" s="1" t="s">
        <v>1</v>
      </c>
    </row>
    <row r="4" spans="2:43" ht="24.75" customHeight="1" x14ac:dyDescent="0.25">
      <c r="B4" s="9" t="s">
        <v>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  <c r="Z4" s="7"/>
      <c r="AA4" s="7"/>
      <c r="AH4" s="2">
        <f>IF(Z2=32,1,0)</f>
        <v>0</v>
      </c>
      <c r="AI4" s="2"/>
      <c r="AJ4" s="2"/>
      <c r="AK4" s="2"/>
    </row>
    <row r="5" spans="2:43" ht="24.75" customHeight="1" x14ac:dyDescent="0.25">
      <c r="B5" s="9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  <c r="Z5" s="7"/>
      <c r="AA5" s="7"/>
      <c r="AH5" s="2">
        <f>IF(Z3=4,1,0)</f>
        <v>0</v>
      </c>
      <c r="AI5" s="2"/>
      <c r="AJ5" s="2"/>
      <c r="AK5" s="2"/>
      <c r="AL5" s="3"/>
      <c r="AM5" s="3"/>
      <c r="AN5" s="3"/>
    </row>
    <row r="6" spans="2:43" ht="24.75" customHeight="1" x14ac:dyDescent="0.25">
      <c r="B6" s="9" t="s">
        <v>17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  <c r="Z6" s="7"/>
      <c r="AA6" s="7"/>
      <c r="AH6" s="2">
        <f>IF(Z4=12,1,0)</f>
        <v>0</v>
      </c>
      <c r="AI6" s="4"/>
      <c r="AJ6" s="4"/>
      <c r="AK6" s="4"/>
      <c r="AL6" s="3"/>
      <c r="AM6" s="3"/>
      <c r="AN6" s="3"/>
    </row>
    <row r="7" spans="2:43" ht="24.75" customHeight="1" x14ac:dyDescent="0.25">
      <c r="B7" s="9" t="s">
        <v>18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  <c r="Z7" s="7"/>
      <c r="AA7" s="7"/>
      <c r="AH7" s="2">
        <f>IF(Z5=7,1,0)</f>
        <v>0</v>
      </c>
      <c r="AI7" s="2"/>
      <c r="AJ7" s="2"/>
      <c r="AK7" s="2"/>
      <c r="AL7" s="3"/>
      <c r="AM7" s="3"/>
      <c r="AN7" s="3"/>
    </row>
    <row r="8" spans="2:43" ht="24.75" customHeight="1" x14ac:dyDescent="0.25">
      <c r="B8" s="9" t="s">
        <v>19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0"/>
      <c r="Z8" s="7"/>
      <c r="AA8" s="7"/>
      <c r="AH8" s="2">
        <f>IF(Z6=AJ2,1,0)</f>
        <v>0</v>
      </c>
      <c r="AI8" s="2"/>
      <c r="AJ8" s="2"/>
      <c r="AK8" s="2"/>
      <c r="AL8" s="3"/>
      <c r="AM8" s="3"/>
      <c r="AN8" s="3"/>
    </row>
    <row r="9" spans="2:43" ht="24.75" customHeight="1" x14ac:dyDescent="0.25">
      <c r="B9" s="9" t="s">
        <v>20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0"/>
      <c r="Z9" s="7"/>
      <c r="AA9" s="7"/>
      <c r="AH9" s="2">
        <f>IF(Z7=AJ3,1,0)</f>
        <v>0</v>
      </c>
      <c r="AI9" s="4"/>
      <c r="AJ9" s="2"/>
      <c r="AK9" s="2"/>
      <c r="AL9" s="3"/>
      <c r="AM9" s="3"/>
      <c r="AN9" s="3"/>
      <c r="AO9" s="3"/>
      <c r="AP9" s="3"/>
      <c r="AQ9" s="3"/>
    </row>
    <row r="10" spans="2:43" ht="24.75" customHeight="1" x14ac:dyDescent="0.25">
      <c r="B10" s="9" t="s">
        <v>21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0"/>
      <c r="Z10" s="7"/>
      <c r="AA10" s="7"/>
      <c r="AH10" s="2">
        <f>IF(Z8=AJ2,1,0)</f>
        <v>0</v>
      </c>
      <c r="AI10" s="2"/>
      <c r="AJ10" s="2"/>
      <c r="AK10" s="2"/>
      <c r="AL10" s="3"/>
      <c r="AM10" s="3"/>
      <c r="AN10" s="3"/>
      <c r="AO10" s="3"/>
      <c r="AP10" s="3"/>
      <c r="AQ10" s="3"/>
    </row>
    <row r="11" spans="2:43" ht="24.75" customHeight="1" x14ac:dyDescent="0.25">
      <c r="B11" s="9" t="s">
        <v>22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0"/>
      <c r="Z11" s="7"/>
      <c r="AA11" s="7"/>
      <c r="AH11" s="2">
        <f>IF(Z9=AJ2,1,0)</f>
        <v>0</v>
      </c>
      <c r="AI11" s="2"/>
      <c r="AJ11" s="2"/>
      <c r="AK11" s="2"/>
      <c r="AL11" s="3"/>
      <c r="AM11" s="3"/>
      <c r="AN11" s="3"/>
      <c r="AO11" s="3"/>
      <c r="AP11" s="3"/>
      <c r="AQ11" s="3"/>
    </row>
    <row r="12" spans="2:43" ht="12" customHeight="1" x14ac:dyDescent="0.25">
      <c r="AH12" s="2">
        <f>IF(Z10=AJ3,1,0)</f>
        <v>0</v>
      </c>
      <c r="AL12" s="3"/>
      <c r="AM12" s="3"/>
      <c r="AN12" s="3"/>
      <c r="AO12" s="3"/>
      <c r="AP12" s="3"/>
      <c r="AQ12" s="3"/>
    </row>
    <row r="13" spans="2:43" ht="15" customHeight="1" x14ac:dyDescent="0.3">
      <c r="B13" s="12"/>
      <c r="C13" s="12"/>
      <c r="D13" s="12"/>
      <c r="E13" s="12"/>
      <c r="F13" s="5"/>
      <c r="G13" s="5"/>
      <c r="AH13" s="2">
        <f>IF(Z11=AJ2,1,0)</f>
        <v>0</v>
      </c>
      <c r="AO13" s="3"/>
      <c r="AP13" s="3"/>
      <c r="AQ13" s="3"/>
    </row>
    <row r="14" spans="2:43" ht="15" customHeight="1" x14ac:dyDescent="0.3">
      <c r="B14" s="13" t="str">
        <f>IF(B13="оценить","Верно:","   ")</f>
        <v xml:space="preserve">   </v>
      </c>
      <c r="C14" s="13"/>
      <c r="D14" s="13"/>
      <c r="E14" s="13"/>
      <c r="F14" s="14" t="str">
        <f>IF(B13="оценить",AH14,"   ")</f>
        <v xml:space="preserve">   </v>
      </c>
      <c r="G14" s="14"/>
      <c r="AH14" s="4">
        <f>SUM(AH4:AH13)</f>
        <v>0</v>
      </c>
      <c r="AI14" s="2"/>
      <c r="AJ14" s="2"/>
      <c r="AK14" s="2"/>
      <c r="AO14" s="3"/>
      <c r="AP14" s="3"/>
      <c r="AQ14" s="3"/>
    </row>
    <row r="15" spans="2:43" ht="15" customHeight="1" x14ac:dyDescent="0.3">
      <c r="B15" s="15" t="str">
        <f>IF(B13="оценить","Отметка:","   ")</f>
        <v xml:space="preserve">   </v>
      </c>
      <c r="C15" s="15"/>
      <c r="D15" s="15"/>
      <c r="E15" s="15"/>
      <c r="F15" s="8" t="str">
        <f>IF(B13="оценить",IF(F14&lt;5,2,IF(F14&lt;7,3,IF(F14&lt;10,4,5))),"   ")</f>
        <v xml:space="preserve">   </v>
      </c>
      <c r="G15" s="8"/>
      <c r="AO15" s="3"/>
      <c r="AP15" s="3"/>
      <c r="AQ15" s="3"/>
    </row>
    <row r="16" spans="2:43" ht="18.75" customHeight="1" x14ac:dyDescent="0.55000000000000004">
      <c r="B16" s="11" t="s">
        <v>3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O16" s="3"/>
      <c r="AP16" s="3"/>
      <c r="AQ16" s="3"/>
    </row>
    <row r="17" spans="2:43" ht="15.75" customHeight="1" x14ac:dyDescent="0.55000000000000004">
      <c r="B17" s="11" t="s">
        <v>4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9" spans="2:43" ht="7.5" customHeight="1" x14ac:dyDescent="0.25"/>
    <row r="20" spans="2:43" ht="15.75" customHeight="1" x14ac:dyDescent="0.25"/>
    <row r="22" spans="2:43" s="5" customFormat="1" ht="18.75" x14ac:dyDescent="0.3"/>
    <row r="23" spans="2:43" s="5" customFormat="1" ht="18.75" x14ac:dyDescent="0.3">
      <c r="N23" s="6"/>
      <c r="O23" s="6"/>
      <c r="P23" s="6"/>
    </row>
    <row r="24" spans="2:43" s="5" customFormat="1" ht="18.75" x14ac:dyDescent="0.3">
      <c r="M24" s="6"/>
      <c r="N24" s="6"/>
      <c r="O24" s="6"/>
      <c r="P24" s="6"/>
    </row>
  </sheetData>
  <sheetProtection algorithmName="SHA-512" hashValue="zO2rhCgRteYko+HwAzf3qQWZcj9+fMjp7VWbGt5/Vp6/aLhz+s4Iq5UN2fcF1DhqXR2Zvku49i/GCtxWaP3PWg==" saltValue="oUdCVPWO0nEQoOFLTVnJEg==" spinCount="100000" sheet="1" objects="1" scenarios="1" selectLockedCells="1"/>
  <mergeCells count="27">
    <mergeCell ref="F14:G14"/>
    <mergeCell ref="B7:Y7"/>
    <mergeCell ref="Z7:AA7"/>
    <mergeCell ref="B2:Y2"/>
    <mergeCell ref="Z2:AA2"/>
    <mergeCell ref="B15:E15"/>
    <mergeCell ref="F15:G15"/>
    <mergeCell ref="B16:AF16"/>
    <mergeCell ref="B17:AF17"/>
    <mergeCell ref="B3:Y3"/>
    <mergeCell ref="Z3:AA3"/>
    <mergeCell ref="B4:Y4"/>
    <mergeCell ref="Z4:AA4"/>
    <mergeCell ref="B5:Y5"/>
    <mergeCell ref="Z5:AA5"/>
    <mergeCell ref="B8:Y8"/>
    <mergeCell ref="Z8:AA8"/>
    <mergeCell ref="B9:Y9"/>
    <mergeCell ref="Z9:AA9"/>
    <mergeCell ref="B13:E13"/>
    <mergeCell ref="B14:E14"/>
    <mergeCell ref="B6:Y6"/>
    <mergeCell ref="Z6:AA6"/>
    <mergeCell ref="B10:Y10"/>
    <mergeCell ref="Z10:AA10"/>
    <mergeCell ref="B11:Y11"/>
    <mergeCell ref="Z11:AA11"/>
  </mergeCells>
  <dataValidations count="2">
    <dataValidation type="list" allowBlank="1" showInputMessage="1" showErrorMessage="1" sqref="Z6:AA11">
      <formula1>$AJ$2:$AJ$4</formula1>
    </dataValidation>
    <dataValidation type="list" allowBlank="1" showInputMessage="1" showErrorMessage="1" sqref="B13:E13">
      <formula1>$AK$2:$AK$4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опрос 1</vt:lpstr>
      <vt:lpstr>опрос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203-Учитель</cp:lastModifiedBy>
  <dcterms:created xsi:type="dcterms:W3CDTF">2006-09-16T00:00:00Z</dcterms:created>
  <dcterms:modified xsi:type="dcterms:W3CDTF">2015-10-29T09:42:23Z</dcterms:modified>
</cp:coreProperties>
</file>